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eatriz.martins\Downloads\"/>
    </mc:Choice>
  </mc:AlternateContent>
  <xr:revisionPtr revIDLastSave="0" documentId="8_{33F32A08-3F16-4C1D-B38F-E3F8F4812788}" xr6:coauthVersionLast="47" xr6:coauthVersionMax="47" xr10:uidLastSave="{00000000-0000-0000-0000-000000000000}"/>
  <bookViews>
    <workbookView xWindow="-28920" yWindow="75" windowWidth="29040" windowHeight="15720" xr2:uid="{00000000-000D-0000-FFFF-FFFF00000000}"/>
  </bookViews>
  <sheets>
    <sheet name="GER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H37" i="1"/>
  <c r="G37" i="1"/>
  <c r="G16" i="1"/>
  <c r="E39" i="1"/>
  <c r="E31" i="1"/>
  <c r="F39" i="1"/>
  <c r="F31" i="1"/>
  <c r="G39" i="1"/>
  <c r="G27" i="1"/>
  <c r="H27" i="1"/>
  <c r="I27" i="1"/>
  <c r="H38" i="1"/>
  <c r="G38" i="1"/>
  <c r="I37" i="1"/>
  <c r="H34" i="1"/>
  <c r="G34" i="1"/>
  <c r="I34" i="1" s="1"/>
  <c r="G24" i="1"/>
  <c r="H24" i="1"/>
  <c r="G25" i="1"/>
  <c r="H25" i="1"/>
  <c r="G26" i="1"/>
  <c r="H26" i="1"/>
  <c r="G28" i="1"/>
  <c r="H28" i="1"/>
  <c r="G29" i="1"/>
  <c r="H29" i="1"/>
  <c r="H23" i="1"/>
  <c r="G23" i="1"/>
  <c r="I23" i="1" s="1"/>
  <c r="F41" i="1" l="1"/>
  <c r="E41" i="1"/>
  <c r="I26" i="1"/>
  <c r="I38" i="1"/>
  <c r="I29" i="1"/>
  <c r="I24" i="1"/>
  <c r="I25" i="1"/>
  <c r="I28" i="1"/>
  <c r="H21" i="1"/>
  <c r="G21" i="1"/>
  <c r="H17" i="1"/>
  <c r="G17" i="1"/>
  <c r="I21" i="1" l="1"/>
  <c r="I17" i="1"/>
  <c r="G19" i="1"/>
  <c r="H19" i="1" l="1"/>
  <c r="I19" i="1" s="1"/>
  <c r="H16" i="1" l="1"/>
  <c r="I16" i="1" l="1"/>
  <c r="H39" i="1" l="1"/>
  <c r="I39" i="1" l="1"/>
  <c r="I31" i="1"/>
  <c r="G31" i="1"/>
  <c r="H31" i="1"/>
  <c r="H41" i="1" s="1"/>
  <c r="I41" i="1" l="1"/>
</calcChain>
</file>

<file path=xl/sharedStrings.xml><?xml version="1.0" encoding="utf-8"?>
<sst xmlns="http://schemas.openxmlformats.org/spreadsheetml/2006/main" count="53" uniqueCount="52">
  <si>
    <t>PLANILHA ORIENTATIVA</t>
  </si>
  <si>
    <t xml:space="preserve"> ENT133.001 - CBMM - SUPERCONDUTIVIDADE
CAMPINAS - SP</t>
  </si>
  <si>
    <t>REVISÃO : 01
DATA: 28/09/2023</t>
  </si>
  <si>
    <t xml:space="preserve">Obs. 1: As quantidades, dimensões e especificações descritas nesta planilha devem ser verificadas pela PROPONENTE e os itens omissos devem ser adicionados por disciplina no campo específico para esta função. É de responsabilidade da PROPONENTE garantir que todos os itens para a execução do projeto e suas quantidades estejam nesta planilha, eliminando a possibilidade de aditivos, dentro do escopo e especificações dos projetos apresentados. As quantidades citadas consideram valores de projeto, sem adição de perdas, quebras e etc. </t>
  </si>
  <si>
    <t xml:space="preserve">Obs. 2: Planilha elaborada com base no layout enviado. </t>
  </si>
  <si>
    <t>VALOR UNITÁRIO R$</t>
  </si>
  <si>
    <t>VALOR TOTAL R$</t>
  </si>
  <si>
    <t>ITEM</t>
  </si>
  <si>
    <t>SERVIÇOS</t>
  </si>
  <si>
    <t>QUANT.</t>
  </si>
  <si>
    <t>MAT. / EQUIP.</t>
  </si>
  <si>
    <t>MÃO DE OBRA</t>
  </si>
  <si>
    <t>TOTAL MAT. / EQUIP.</t>
  </si>
  <si>
    <t>TOTAL MÃO DE OBRA</t>
  </si>
  <si>
    <t>TOTAL R$</t>
  </si>
  <si>
    <t>MOBILIÁRIOS</t>
  </si>
  <si>
    <t>1.1</t>
  </si>
  <si>
    <t>MESAS (ALTURAS FIXAS E/OU REGULÁVEIS)</t>
  </si>
  <si>
    <t>1.1.1</t>
  </si>
  <si>
    <t>SUPERFICIE DE TRABALHO EM L (1,60X0,70X0,74M - CADA PARTE), AUTOPORTANTE, C/ CX DE CONECTIVIDADE, ESTRUTURA C/ 4 PES METÁLICOS, SUBIDA DE FIAÇAO, TAMPO COM ACABAMENTO DE MDF (ou similar)</t>
  </si>
  <si>
    <t>1.1.2.</t>
  </si>
  <si>
    <t>SUPERFICIE DE TRABALHO  1,60X0,70X0,74M, AUTOPORTANTE, C/ CX DE CONECTIVIDADE, ESTRUTURA C/ 4 PES METÁLICOS, SUBIDA DE FIAÇAO, TAMPO COM ACABAMENTO DE MDF (ou similar)</t>
  </si>
  <si>
    <t>1.2</t>
  </si>
  <si>
    <t>CADEIRAS</t>
  </si>
  <si>
    <t>1.2.1</t>
  </si>
  <si>
    <t>CADEIRA EM POLIPROPILENO, COM BRAÇO, REGULAGEM DE ALTURA, REGULAGEM DE ALTURA DO ASSENTO, INCLINAÇÃO DO ENCOSTO E APOIO LOMBAR, ENCOSTO EM TELA E ASSENTO REVESTIDO EM COURO (ou similar)</t>
  </si>
  <si>
    <t>1.3</t>
  </si>
  <si>
    <t>GAVETEIROS</t>
  </si>
  <si>
    <t>1.3.1</t>
  </si>
  <si>
    <t xml:space="preserve"> GAVETEIRO BAIXO AUXILIAR (3 GAVETAS) COM RODAS. ACABAMENTO EM MDF (ou similar)</t>
  </si>
  <si>
    <t>1.4</t>
  </si>
  <si>
    <t>MOBILIÁRIO GERAL</t>
  </si>
  <si>
    <t>1.4.1</t>
  </si>
  <si>
    <t>APARADOR 1,10X0,30X0,86M, AUTOPORTANTE, ESTRUTURA C/ 4 PES METÁLICOS,  TAMPO COM ACABAMENTO DE MDF (ou similar)</t>
  </si>
  <si>
    <t>1.4.2</t>
  </si>
  <si>
    <t>SUPERFICIE DE APOIO  1,20X0,45X0,75M, AUTOPORTANTE, ESTRUTURA C/ 4 PES METÁLICOS,  TAMPO COM ACABAMENTO DE MDF ESTILO BALCÃO PARA CAFÉ (ou similar)</t>
  </si>
  <si>
    <t>1.4.3</t>
  </si>
  <si>
    <t>MESAS PARA ÁREA DO CAFÉ REDONDAS Ø=90cm ESTRUTURA C/  PÉ METÁLICO,  TAMPO COM ACABAMENTO DE MDF (ou similar)</t>
  </si>
  <si>
    <t>1.4.4</t>
  </si>
  <si>
    <t>ARMARIO ALTO 0,80 X 0,50 X 1,57M , FECHADO POR 2 PORTAS COM DOBRADIÇA METALICA E ABERTURA DE 110º, FECHADURA COM CHAVE, E PUXADOR DE ALUMINIO ACABAMENTO MDF (ou similar)</t>
  </si>
  <si>
    <t>1.4.5</t>
  </si>
  <si>
    <t>MESA PARA REUNIÃO RETANGULAR 4 LUGARES 1,80X1,20X0,75M (medidas aproximadas), COM PÉS METALICOS E TAMPO COM ACABAMENTO EM MDF (ou similar)</t>
  </si>
  <si>
    <t>1.4.6</t>
  </si>
  <si>
    <t>MESA PARA REUNIÃO RETANGULAR 8 LUGARES, 2,50X1,20X0,75M (medidas aproximadas), COM PÉS METALICOS E TAMPO COM ACABAMENTO EM MDF (ou similar)</t>
  </si>
  <si>
    <t>1.4.7</t>
  </si>
  <si>
    <t>CADEIRA EM POLIPROPILENO, SEM BRAÇO, COM REGULAGEM DE ALTURA, REGULAGEM DE ALTURA DO ASSENTO, ENCOSTO EM TELA E ASSENTO REVESTIDO EM COURO (ou similar)</t>
  </si>
  <si>
    <t>TOTAL</t>
  </si>
  <si>
    <t>OPCIONAIS</t>
  </si>
  <si>
    <t>2.1.</t>
  </si>
  <si>
    <t>PLATAFORMA P/ 2 USUARIOS C/ ESTRUT MET MEDINDO 1,20MX1,60MX0,74M (ou similar)</t>
  </si>
  <si>
    <t>OMISSOS</t>
  </si>
  <si>
    <t>TOTAL OMISSOS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</si>
</sst>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* #,##0.00_-;\-* #,##0.00_-;_-* &quot;-&quot;??_-;_-@"/>
    <numFmt numFmtId="165" formatCode="_-&quot;R$&quot;* #,##0.00_-;\-&quot;R$&quot;* #,##0.00_-;_-&quot;R$&quot;* &quot;-&quot;??_-;_-@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Arial Black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sz val="12"/>
      <color theme="0"/>
      <name val="Arial Black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sz val="14"/>
      <color theme="0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17365D"/>
        <bgColor rgb="FF17365D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9CB9C"/>
      </patternFill>
    </fill>
    <fill>
      <patternFill patternType="solid">
        <fgColor theme="0" tint="-0.499984740745262"/>
        <bgColor rgb="FF7F7F7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3" fillId="4" borderId="5" xfId="0" applyFont="1" applyFill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164" fontId="13" fillId="5" borderId="9" xfId="0" applyNumberFormat="1" applyFont="1" applyFill="1" applyBorder="1" applyAlignment="1">
      <alignment horizontal="right" wrapText="1"/>
    </xf>
    <xf numFmtId="4" fontId="1" fillId="5" borderId="9" xfId="0" applyNumberFormat="1" applyFont="1" applyFill="1" applyBorder="1"/>
    <xf numFmtId="0" fontId="1" fillId="0" borderId="0" xfId="0" applyFont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164" fontId="1" fillId="7" borderId="9" xfId="0" applyNumberFormat="1" applyFont="1" applyFill="1" applyBorder="1"/>
    <xf numFmtId="164" fontId="13" fillId="7" borderId="9" xfId="0" applyNumberFormat="1" applyFont="1" applyFill="1" applyBorder="1" applyAlignment="1">
      <alignment horizontal="right" wrapText="1"/>
    </xf>
    <xf numFmtId="4" fontId="1" fillId="7" borderId="9" xfId="0" applyNumberFormat="1" applyFont="1" applyFill="1" applyBorder="1"/>
    <xf numFmtId="0" fontId="5" fillId="0" borderId="3" xfId="0" applyFont="1" applyBorder="1"/>
    <xf numFmtId="4" fontId="1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4" fontId="17" fillId="6" borderId="1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9" xfId="0" applyFont="1" applyBorder="1"/>
    <xf numFmtId="0" fontId="8" fillId="8" borderId="1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12" fillId="4" borderId="9" xfId="0" applyNumberFormat="1" applyFont="1" applyFill="1" applyBorder="1" applyAlignment="1">
      <alignment horizontal="center" vertical="center"/>
    </xf>
    <xf numFmtId="164" fontId="14" fillId="4" borderId="9" xfId="0" applyNumberFormat="1" applyFont="1" applyFill="1" applyBorder="1" applyAlignment="1">
      <alignment horizontal="center" vertical="center"/>
    </xf>
    <xf numFmtId="44" fontId="12" fillId="4" borderId="9" xfId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164" fontId="1" fillId="0" borderId="5" xfId="0" applyNumberFormat="1" applyFont="1" applyBorder="1" applyAlignment="1">
      <alignment vertical="center"/>
    </xf>
    <xf numFmtId="0" fontId="5" fillId="0" borderId="6" xfId="0" applyFont="1" applyBorder="1"/>
    <xf numFmtId="0" fontId="2" fillId="10" borderId="5" xfId="0" applyFont="1" applyFill="1" applyBorder="1" applyAlignment="1">
      <alignment vertical="center" wrapText="1"/>
    </xf>
    <xf numFmtId="0" fontId="5" fillId="9" borderId="9" xfId="0" applyFont="1" applyFill="1" applyBorder="1"/>
    <xf numFmtId="0" fontId="5" fillId="9" borderId="6" xfId="0" applyFont="1" applyFill="1" applyBorder="1"/>
    <xf numFmtId="4" fontId="1" fillId="0" borderId="5" xfId="0" applyNumberFormat="1" applyFont="1" applyBorder="1" applyAlignment="1">
      <alignment horizontal="center" vertical="center"/>
    </xf>
    <xf numFmtId="165" fontId="13" fillId="5" borderId="6" xfId="0" applyNumberFormat="1" applyFont="1" applyFill="1" applyBorder="1" applyAlignment="1">
      <alignment horizontal="center"/>
    </xf>
    <xf numFmtId="164" fontId="1" fillId="7" borderId="6" xfId="0" applyNumberFormat="1" applyFont="1" applyFill="1" applyBorder="1"/>
    <xf numFmtId="165" fontId="13" fillId="7" borderId="6" xfId="0" applyNumberFormat="1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9" borderId="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2" fillId="0" borderId="6" xfId="0" applyNumberFormat="1" applyFont="1" applyBorder="1" applyAlignment="1">
      <alignment horizontal="center" vertical="center"/>
    </xf>
    <xf numFmtId="4" fontId="17" fillId="6" borderId="5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4" fontId="17" fillId="6" borderId="9" xfId="0" applyNumberFormat="1" applyFont="1" applyFill="1" applyBorder="1" applyAlignment="1">
      <alignment horizontal="center" vertical="center"/>
    </xf>
    <xf numFmtId="4" fontId="17" fillId="6" borderId="14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vertical="center" wrapText="1"/>
    </xf>
    <xf numFmtId="164" fontId="12" fillId="4" borderId="11" xfId="0" applyNumberFormat="1" applyFont="1" applyFill="1" applyBorder="1" applyAlignment="1">
      <alignment horizontal="center" vertical="center"/>
    </xf>
    <xf numFmtId="44" fontId="12" fillId="4" borderId="11" xfId="1" applyFont="1" applyFill="1" applyBorder="1" applyAlignment="1">
      <alignment horizontal="center" vertical="center"/>
    </xf>
    <xf numFmtId="44" fontId="12" fillId="4" borderId="6" xfId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5" borderId="5" xfId="0" applyNumberFormat="1" applyFont="1" applyFill="1" applyBorder="1"/>
    <xf numFmtId="44" fontId="12" fillId="4" borderId="12" xfId="1" applyFont="1" applyFill="1" applyBorder="1" applyAlignment="1">
      <alignment horizontal="center" vertical="center"/>
    </xf>
    <xf numFmtId="0" fontId="1" fillId="0" borderId="10" xfId="0" applyFont="1" applyBorder="1"/>
    <xf numFmtId="164" fontId="1" fillId="7" borderId="5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 wrapText="1"/>
    </xf>
    <xf numFmtId="4" fontId="11" fillId="2" borderId="7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 wrapText="1"/>
    </xf>
    <xf numFmtId="164" fontId="11" fillId="2" borderId="7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0" fontId="5" fillId="8" borderId="16" xfId="0" applyFont="1" applyFill="1" applyBorder="1"/>
    <xf numFmtId="164" fontId="10" fillId="11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247650</xdr:rowOff>
    </xdr:from>
    <xdr:to>
      <xdr:col>2</xdr:col>
      <xdr:colOff>1447800</xdr:colOff>
      <xdr:row>5</xdr:row>
      <xdr:rowOff>180975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CF09257E-2E3F-2AF5-14CC-9EB0203E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23900"/>
          <a:ext cx="20288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1"/>
  <sheetViews>
    <sheetView showGridLines="0" tabSelected="1" zoomScale="60" zoomScaleNormal="60" workbookViewId="0">
      <selection activeCell="G42" sqref="G42"/>
    </sheetView>
  </sheetViews>
  <sheetFormatPr defaultColWidth="12.58203125" defaultRowHeight="15" customHeight="1" outlineLevelRow="3" x14ac:dyDescent="0.3"/>
  <cols>
    <col min="1" max="1" width="3.58203125" customWidth="1"/>
    <col min="2" max="2" width="8.33203125" customWidth="1"/>
    <col min="3" max="3" width="71.75" style="57" customWidth="1"/>
    <col min="4" max="4" width="10.5" customWidth="1"/>
    <col min="5" max="5" width="16.33203125" customWidth="1"/>
    <col min="6" max="6" width="17.25" customWidth="1"/>
    <col min="7" max="7" width="19.75" customWidth="1"/>
    <col min="8" max="8" width="20.58203125" customWidth="1"/>
    <col min="9" max="9" width="19" customWidth="1"/>
    <col min="10" max="19" width="8" customWidth="1"/>
  </cols>
  <sheetData>
    <row r="1" spans="1:19" ht="3.75" customHeight="1" x14ac:dyDescent="0.3">
      <c r="A1" s="1"/>
      <c r="B1" s="1"/>
      <c r="C1" s="2"/>
      <c r="D1" s="3"/>
      <c r="E1" s="4"/>
      <c r="F1" s="4"/>
      <c r="G1" s="5"/>
      <c r="H1" s="5"/>
      <c r="I1" s="6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 x14ac:dyDescent="0.3">
      <c r="A2" s="7"/>
      <c r="B2" s="87" t="s">
        <v>0</v>
      </c>
      <c r="C2" s="87"/>
      <c r="D2" s="87"/>
      <c r="E2" s="87"/>
      <c r="F2" s="87"/>
      <c r="G2" s="87"/>
      <c r="H2" s="87"/>
      <c r="I2" s="88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.75" customHeight="1" x14ac:dyDescent="0.3">
      <c r="A3" s="7"/>
      <c r="B3" s="73"/>
      <c r="C3" s="74"/>
      <c r="D3" s="75"/>
      <c r="E3" s="76"/>
      <c r="F3" s="76"/>
      <c r="G3" s="77"/>
      <c r="H3" s="77"/>
      <c r="I3" s="78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30" customHeight="1" x14ac:dyDescent="0.3">
      <c r="A4" s="7"/>
      <c r="B4" s="89" t="s">
        <v>1</v>
      </c>
      <c r="C4" s="89"/>
      <c r="D4" s="89"/>
      <c r="E4" s="89"/>
      <c r="F4" s="89"/>
      <c r="G4" s="89"/>
      <c r="H4" s="91" t="s">
        <v>2</v>
      </c>
      <c r="I4" s="92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0" customHeight="1" x14ac:dyDescent="0.3">
      <c r="A5" s="7"/>
      <c r="B5" s="89"/>
      <c r="C5" s="89"/>
      <c r="D5" s="89"/>
      <c r="E5" s="89"/>
      <c r="F5" s="89"/>
      <c r="G5" s="89"/>
      <c r="H5" s="91"/>
      <c r="I5" s="92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0" customHeight="1" x14ac:dyDescent="0.3">
      <c r="A6" s="7"/>
      <c r="B6" s="90"/>
      <c r="C6" s="90"/>
      <c r="D6" s="90"/>
      <c r="E6" s="90"/>
      <c r="F6" s="90"/>
      <c r="G6" s="90"/>
      <c r="H6" s="93"/>
      <c r="I6" s="94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43.5" customHeight="1" x14ac:dyDescent="0.3">
      <c r="A7" s="7"/>
      <c r="B7" s="95" t="s">
        <v>3</v>
      </c>
      <c r="C7" s="95"/>
      <c r="D7" s="95"/>
      <c r="E7" s="95"/>
      <c r="F7" s="95"/>
      <c r="G7" s="95"/>
      <c r="H7" s="95"/>
      <c r="I7" s="96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.75" customHeight="1" x14ac:dyDescent="0.3">
      <c r="A8" s="7"/>
      <c r="B8" s="97" t="s">
        <v>4</v>
      </c>
      <c r="C8" s="97"/>
      <c r="D8" s="97"/>
      <c r="E8" s="97"/>
      <c r="F8" s="97"/>
      <c r="G8" s="97"/>
      <c r="H8" s="97"/>
      <c r="I8" s="98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.75" customHeight="1" x14ac:dyDescent="0.3">
      <c r="A9" s="7"/>
      <c r="B9" s="25"/>
      <c r="C9" s="53"/>
      <c r="D9" s="26"/>
      <c r="E9" s="26"/>
      <c r="F9" s="26"/>
      <c r="G9" s="26"/>
      <c r="H9" s="26"/>
      <c r="I9" s="20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8.75" customHeight="1" x14ac:dyDescent="0.3">
      <c r="A10" s="1"/>
      <c r="B10" s="27"/>
      <c r="C10" s="28"/>
      <c r="D10" s="29"/>
      <c r="E10" s="86" t="s">
        <v>5</v>
      </c>
      <c r="F10" s="86"/>
      <c r="G10" s="86" t="s">
        <v>6</v>
      </c>
      <c r="H10" s="86"/>
      <c r="I10" s="85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7.5" customHeight="1" x14ac:dyDescent="0.3">
      <c r="A11" s="1"/>
      <c r="B11" s="79" t="s">
        <v>7</v>
      </c>
      <c r="C11" s="80" t="s">
        <v>8</v>
      </c>
      <c r="D11" s="81" t="s">
        <v>9</v>
      </c>
      <c r="E11" s="82" t="s">
        <v>10</v>
      </c>
      <c r="F11" s="83" t="s">
        <v>11</v>
      </c>
      <c r="G11" s="84" t="s">
        <v>12</v>
      </c>
      <c r="H11" s="84" t="s">
        <v>13</v>
      </c>
      <c r="I11" s="83" t="s">
        <v>14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6.75" customHeight="1" x14ac:dyDescent="0.3">
      <c r="A12" s="1"/>
      <c r="B12" s="30"/>
      <c r="C12" s="54"/>
      <c r="D12" s="30"/>
      <c r="E12" s="30"/>
      <c r="F12" s="30"/>
      <c r="G12" s="30"/>
      <c r="H12" s="30"/>
      <c r="I12" s="30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5" x14ac:dyDescent="0.3">
      <c r="A13" s="1"/>
      <c r="B13" s="10">
        <v>1</v>
      </c>
      <c r="C13" s="8" t="s">
        <v>15</v>
      </c>
      <c r="D13" s="31"/>
      <c r="E13" s="32"/>
      <c r="F13" s="32"/>
      <c r="G13" s="33"/>
      <c r="H13" s="33"/>
      <c r="I13" s="67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.75" customHeight="1" outlineLevel="1" x14ac:dyDescent="0.3">
      <c r="A14" s="1"/>
      <c r="B14" s="34"/>
      <c r="C14" s="55"/>
      <c r="D14" s="35"/>
      <c r="E14" s="35"/>
      <c r="F14" s="35"/>
      <c r="G14" s="35"/>
      <c r="H14" s="35"/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 outlineLevel="1" x14ac:dyDescent="0.3">
      <c r="A15" s="1"/>
      <c r="B15" s="46" t="s">
        <v>16</v>
      </c>
      <c r="C15" s="39" t="s">
        <v>17</v>
      </c>
      <c r="D15" s="40"/>
      <c r="E15" s="40"/>
      <c r="F15" s="40"/>
      <c r="G15" s="40"/>
      <c r="H15" s="40"/>
      <c r="I15" s="4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63" customHeight="1" outlineLevel="3" x14ac:dyDescent="0.3">
      <c r="A16" s="1"/>
      <c r="B16" s="11" t="s">
        <v>18</v>
      </c>
      <c r="C16" s="56" t="s">
        <v>19</v>
      </c>
      <c r="D16" s="42">
        <v>1</v>
      </c>
      <c r="E16" s="9"/>
      <c r="F16" s="9"/>
      <c r="G16" s="9">
        <f>D16*E16</f>
        <v>0</v>
      </c>
      <c r="H16" s="9">
        <f t="shared" ref="H16" si="0">D16*F16</f>
        <v>0</v>
      </c>
      <c r="I16" s="9">
        <f t="shared" ref="I16" si="1">G16+H16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54.75" customHeight="1" outlineLevel="3" x14ac:dyDescent="0.3">
      <c r="A17" s="1"/>
      <c r="B17" s="11" t="s">
        <v>20</v>
      </c>
      <c r="C17" s="15" t="s">
        <v>21</v>
      </c>
      <c r="D17" s="42">
        <v>268</v>
      </c>
      <c r="E17" s="9"/>
      <c r="F17" s="9"/>
      <c r="G17" s="9">
        <f t="shared" ref="G17" si="2">D17*E17</f>
        <v>0</v>
      </c>
      <c r="H17" s="9">
        <f t="shared" ref="H17" si="3">D17*F17</f>
        <v>0</v>
      </c>
      <c r="I17" s="9">
        <f t="shared" ref="I17" si="4">G17+H17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 outlineLevel="3" x14ac:dyDescent="0.3">
      <c r="A18" s="1"/>
      <c r="B18" s="46" t="s">
        <v>22</v>
      </c>
      <c r="C18" s="39" t="s">
        <v>23</v>
      </c>
      <c r="D18" s="40"/>
      <c r="E18" s="40"/>
      <c r="F18" s="40"/>
      <c r="G18" s="40"/>
      <c r="H18" s="40"/>
      <c r="I18" s="4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46.5" customHeight="1" outlineLevel="3" x14ac:dyDescent="0.3">
      <c r="A19" s="1"/>
      <c r="B19" s="16" t="s">
        <v>24</v>
      </c>
      <c r="C19" s="15" t="s">
        <v>25</v>
      </c>
      <c r="D19" s="21">
        <v>268</v>
      </c>
      <c r="E19" s="22"/>
      <c r="F19" s="23"/>
      <c r="G19" s="23">
        <f t="shared" ref="G19" si="5">D19*E19</f>
        <v>0</v>
      </c>
      <c r="H19" s="22">
        <f t="shared" ref="H19" si="6">D19*F19</f>
        <v>0</v>
      </c>
      <c r="I19" s="22">
        <f t="shared" ref="I19" si="7">G19+H19</f>
        <v>0</v>
      </c>
      <c r="J19" s="47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 outlineLevel="3" x14ac:dyDescent="0.3">
      <c r="A20" s="1"/>
      <c r="B20" s="46" t="s">
        <v>26</v>
      </c>
      <c r="C20" s="39" t="s">
        <v>27</v>
      </c>
      <c r="D20" s="40"/>
      <c r="E20" s="40"/>
      <c r="F20" s="40"/>
      <c r="G20" s="40"/>
      <c r="H20" s="40"/>
      <c r="I20" s="4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9" outlineLevel="3" x14ac:dyDescent="0.3">
      <c r="A21" s="1"/>
      <c r="B21" s="49" t="s">
        <v>28</v>
      </c>
      <c r="C21" s="50" t="s">
        <v>29</v>
      </c>
      <c r="D21" s="21">
        <v>268</v>
      </c>
      <c r="E21" s="22"/>
      <c r="F21" s="23"/>
      <c r="G21" s="23">
        <f t="shared" ref="G21" si="8">D21*E21</f>
        <v>0</v>
      </c>
      <c r="H21" s="22">
        <f t="shared" ref="H21" si="9">D21*F21</f>
        <v>0</v>
      </c>
      <c r="I21" s="22">
        <f t="shared" ref="I21" si="10">G21+H21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 outlineLevel="3" x14ac:dyDescent="0.3">
      <c r="A22" s="1"/>
      <c r="B22" s="46" t="s">
        <v>30</v>
      </c>
      <c r="C22" s="39" t="s">
        <v>31</v>
      </c>
      <c r="D22" s="48"/>
      <c r="E22" s="48"/>
      <c r="F22" s="48"/>
      <c r="G22" s="48"/>
      <c r="H22" s="48"/>
      <c r="I22" s="4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42" customHeight="1" outlineLevel="3" x14ac:dyDescent="0.3">
      <c r="A23" s="1"/>
      <c r="B23" s="68" t="s">
        <v>32</v>
      </c>
      <c r="C23" s="52" t="s">
        <v>33</v>
      </c>
      <c r="D23" s="51">
        <v>10</v>
      </c>
      <c r="E23" s="23"/>
      <c r="F23" s="23"/>
      <c r="G23" s="23">
        <f t="shared" ref="G23" si="11">D23*E23</f>
        <v>0</v>
      </c>
      <c r="H23" s="22">
        <f t="shared" ref="H23" si="12">D23*F23</f>
        <v>0</v>
      </c>
      <c r="I23" s="22">
        <f t="shared" ref="I23" si="13">G23+H23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43.5" outlineLevel="3" x14ac:dyDescent="0.3">
      <c r="A24" s="1"/>
      <c r="B24" s="68" t="s">
        <v>34</v>
      </c>
      <c r="C24" s="52" t="s">
        <v>35</v>
      </c>
      <c r="D24" s="51">
        <v>2</v>
      </c>
      <c r="E24" s="23"/>
      <c r="F24" s="23"/>
      <c r="G24" s="23">
        <f t="shared" ref="G24:G29" si="14">D24*E24</f>
        <v>0</v>
      </c>
      <c r="H24" s="22">
        <f t="shared" ref="H24:H29" si="15">D24*F24</f>
        <v>0</v>
      </c>
      <c r="I24" s="22">
        <f t="shared" ref="I24:I29" si="16">G24+H24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9" outlineLevel="3" x14ac:dyDescent="0.3">
      <c r="A25" s="1"/>
      <c r="B25" s="68" t="s">
        <v>36</v>
      </c>
      <c r="C25" s="52" t="s">
        <v>37</v>
      </c>
      <c r="D25" s="51">
        <v>4</v>
      </c>
      <c r="E25" s="23"/>
      <c r="F25" s="23"/>
      <c r="G25" s="23">
        <f t="shared" si="14"/>
        <v>0</v>
      </c>
      <c r="H25" s="22">
        <f t="shared" si="15"/>
        <v>0</v>
      </c>
      <c r="I25" s="22">
        <f t="shared" si="16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66.75" customHeight="1" outlineLevel="3" x14ac:dyDescent="0.3">
      <c r="A26" s="1"/>
      <c r="B26" s="68" t="s">
        <v>38</v>
      </c>
      <c r="C26" s="52" t="s">
        <v>39</v>
      </c>
      <c r="D26" s="51">
        <v>30</v>
      </c>
      <c r="E26" s="23"/>
      <c r="F26" s="23"/>
      <c r="G26" s="23">
        <f t="shared" si="14"/>
        <v>0</v>
      </c>
      <c r="H26" s="22">
        <f t="shared" si="15"/>
        <v>0</v>
      </c>
      <c r="I26" s="22">
        <f t="shared" si="16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66.75" customHeight="1" outlineLevel="3" x14ac:dyDescent="0.3">
      <c r="A27" s="1"/>
      <c r="B27" s="68" t="s">
        <v>40</v>
      </c>
      <c r="C27" s="52" t="s">
        <v>41</v>
      </c>
      <c r="D27" s="51">
        <v>2</v>
      </c>
      <c r="E27" s="23"/>
      <c r="F27" s="23"/>
      <c r="G27" s="23">
        <f t="shared" ref="G27" si="17">D27*E27</f>
        <v>0</v>
      </c>
      <c r="H27" s="22">
        <f t="shared" ref="H27" si="18">D27*F27</f>
        <v>0</v>
      </c>
      <c r="I27" s="22">
        <f t="shared" ref="I27" si="19">G27+H27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46.5" customHeight="1" outlineLevel="3" x14ac:dyDescent="0.3">
      <c r="A28" s="1"/>
      <c r="B28" s="68" t="s">
        <v>42</v>
      </c>
      <c r="C28" s="52" t="s">
        <v>43</v>
      </c>
      <c r="D28" s="51">
        <v>3</v>
      </c>
      <c r="E28" s="23"/>
      <c r="F28" s="23"/>
      <c r="G28" s="23">
        <f t="shared" si="14"/>
        <v>0</v>
      </c>
      <c r="H28" s="22">
        <f t="shared" si="15"/>
        <v>0</v>
      </c>
      <c r="I28" s="22">
        <f t="shared" si="16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3.75" customHeight="1" outlineLevel="3" x14ac:dyDescent="0.3">
      <c r="A29" s="1"/>
      <c r="B29" s="68" t="s">
        <v>44</v>
      </c>
      <c r="C29" s="15" t="s">
        <v>45</v>
      </c>
      <c r="D29" s="51">
        <v>48</v>
      </c>
      <c r="E29" s="58"/>
      <c r="F29" s="58"/>
      <c r="G29" s="58">
        <f t="shared" si="14"/>
        <v>0</v>
      </c>
      <c r="H29" s="9">
        <f t="shared" si="15"/>
        <v>0</v>
      </c>
      <c r="I29" s="9">
        <f t="shared" si="16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.75" customHeight="1" outlineLevel="2" x14ac:dyDescent="0.3">
      <c r="A30" s="1"/>
      <c r="B30" s="37"/>
      <c r="C30" s="53"/>
      <c r="D30" s="26"/>
      <c r="E30" s="35"/>
      <c r="F30" s="35"/>
      <c r="G30" s="35"/>
      <c r="H30" s="35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5" outlineLevel="1" x14ac:dyDescent="0.45">
      <c r="A31" s="14"/>
      <c r="B31" s="69"/>
      <c r="C31" s="12" t="s">
        <v>46</v>
      </c>
      <c r="D31" s="13"/>
      <c r="E31" s="43">
        <f>SUBTOTAL(9,E15:E30)</f>
        <v>0</v>
      </c>
      <c r="F31" s="43">
        <f>SUBTOTAL(9,F15:F30)</f>
        <v>0</v>
      </c>
      <c r="G31" s="43">
        <f>SUBTOTAL(9,G15:G30)</f>
        <v>0</v>
      </c>
      <c r="H31" s="43">
        <f>SUBTOTAL(9,H15:H30)</f>
        <v>0</v>
      </c>
      <c r="I31" s="43">
        <f>SUBTOTAL(9,I15:I30)</f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3.75" customHeight="1" outlineLevel="1" x14ac:dyDescent="0.35">
      <c r="A32" s="14"/>
      <c r="B32" s="37"/>
      <c r="C32" s="53"/>
      <c r="D32" s="26"/>
      <c r="E32" s="26"/>
      <c r="F32" s="26"/>
      <c r="G32" s="26"/>
      <c r="H32" s="26"/>
      <c r="I32" s="38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6.5" customHeight="1" outlineLevel="1" x14ac:dyDescent="0.3">
      <c r="A33" s="1"/>
      <c r="B33" s="10">
        <v>2</v>
      </c>
      <c r="C33" s="8" t="s">
        <v>47</v>
      </c>
      <c r="D33" s="31"/>
      <c r="E33" s="33"/>
      <c r="F33" s="33"/>
      <c r="G33" s="33"/>
      <c r="H33" s="33"/>
      <c r="I33" s="67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9" customHeight="1" outlineLevel="3" x14ac:dyDescent="0.3">
      <c r="A34" s="1"/>
      <c r="B34" s="49" t="s">
        <v>48</v>
      </c>
      <c r="C34" s="50" t="s">
        <v>49</v>
      </c>
      <c r="D34" s="62">
        <v>134</v>
      </c>
      <c r="E34" s="23"/>
      <c r="F34" s="23"/>
      <c r="G34" s="23">
        <f t="shared" ref="G34" si="20">D34*E34</f>
        <v>0</v>
      </c>
      <c r="H34" s="22">
        <f t="shared" ref="H34" si="21">D34*F34</f>
        <v>0</v>
      </c>
      <c r="I34" s="22">
        <f t="shared" ref="I34" si="22">G34+H34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6" customHeight="1" outlineLevel="3" x14ac:dyDescent="0.3">
      <c r="A35" s="1"/>
      <c r="B35" s="59"/>
      <c r="C35" s="60"/>
      <c r="D35" s="61"/>
      <c r="E35" s="60"/>
      <c r="F35" s="60"/>
      <c r="G35" s="60"/>
      <c r="H35" s="60"/>
      <c r="I35" s="58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3.25" customHeight="1" outlineLevel="2" x14ac:dyDescent="0.3">
      <c r="A36" s="1"/>
      <c r="B36" s="63">
        <v>3</v>
      </c>
      <c r="C36" s="64" t="s">
        <v>50</v>
      </c>
      <c r="D36" s="65"/>
      <c r="E36" s="66"/>
      <c r="F36" s="66"/>
      <c r="G36" s="66"/>
      <c r="H36" s="66"/>
      <c r="I36" s="70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5" outlineLevel="1" x14ac:dyDescent="0.35">
      <c r="A37" s="14"/>
      <c r="B37" s="16"/>
      <c r="C37" s="15"/>
      <c r="D37" s="24"/>
      <c r="E37" s="23"/>
      <c r="F37" s="23"/>
      <c r="G37" s="23">
        <f>D37*E37</f>
        <v>0</v>
      </c>
      <c r="H37" s="22">
        <f>D37*F37</f>
        <v>0</v>
      </c>
      <c r="I37" s="22">
        <f t="shared" ref="I37:I38" si="23">G37+H37</f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7.25" customHeight="1" outlineLevel="1" x14ac:dyDescent="0.35">
      <c r="A38" s="14"/>
      <c r="B38" s="16"/>
      <c r="C38" s="15"/>
      <c r="D38" s="24"/>
      <c r="E38" s="23"/>
      <c r="F38" s="23"/>
      <c r="G38" s="23">
        <f t="shared" ref="G38" si="24">D38*E38</f>
        <v>0</v>
      </c>
      <c r="H38" s="22">
        <f t="shared" ref="H38" si="25">D38*F38</f>
        <v>0</v>
      </c>
      <c r="I38" s="22">
        <f t="shared" si="23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23.25" customHeight="1" x14ac:dyDescent="0.45">
      <c r="A39" s="14"/>
      <c r="B39" s="69"/>
      <c r="C39" s="12" t="s">
        <v>51</v>
      </c>
      <c r="D39" s="13"/>
      <c r="E39" s="43">
        <f>SUBTOTAL(9,E36:E36)</f>
        <v>0</v>
      </c>
      <c r="F39" s="43">
        <f>SUBTOTAL(9,F36:F36)</f>
        <v>0</v>
      </c>
      <c r="G39" s="43">
        <f>SUBTOTAL(9,G36:G36)</f>
        <v>0</v>
      </c>
      <c r="H39" s="43">
        <f>SUBTOTAL(9,H36:H36)</f>
        <v>0</v>
      </c>
      <c r="I39" s="43">
        <f>SUBTOTAL(9,I36:I36)</f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5.75" customHeight="1" x14ac:dyDescent="0.35">
      <c r="B40" s="71"/>
      <c r="C40" s="55"/>
      <c r="D40" s="35"/>
      <c r="E40" s="35"/>
      <c r="F40" s="35"/>
      <c r="G40" s="35"/>
      <c r="H40" s="35"/>
      <c r="I40" s="36"/>
    </row>
    <row r="41" spans="1:19" ht="15.75" customHeight="1" x14ac:dyDescent="0.45">
      <c r="B41" s="72"/>
      <c r="C41" s="18" t="s">
        <v>46</v>
      </c>
      <c r="D41" s="19"/>
      <c r="E41" s="17">
        <f>E39+E31</f>
        <v>0</v>
      </c>
      <c r="F41" s="44">
        <f>F39+F31</f>
        <v>0</v>
      </c>
      <c r="G41" s="45">
        <f>G39+G31</f>
        <v>0</v>
      </c>
      <c r="H41" s="45">
        <f>H39+H31</f>
        <v>0</v>
      </c>
      <c r="I41" s="45">
        <f>I39+I31</f>
        <v>0</v>
      </c>
    </row>
    <row r="42" spans="1:19" ht="15.75" customHeight="1" x14ac:dyDescent="0.3">
      <c r="C42"/>
    </row>
    <row r="43" spans="1:19" ht="15.75" customHeight="1" x14ac:dyDescent="0.3">
      <c r="C43"/>
    </row>
    <row r="44" spans="1:19" ht="15.75" customHeight="1" x14ac:dyDescent="0.3"/>
    <row r="45" spans="1:19" ht="15.75" customHeight="1" x14ac:dyDescent="0.3"/>
    <row r="46" spans="1:19" ht="15.75" customHeight="1" x14ac:dyDescent="0.3"/>
    <row r="47" spans="1:19" ht="15.75" customHeight="1" x14ac:dyDescent="0.3"/>
    <row r="48" spans="1:19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</sheetData>
  <mergeCells count="7">
    <mergeCell ref="G10:H10"/>
    <mergeCell ref="B2:I2"/>
    <mergeCell ref="B4:G6"/>
    <mergeCell ref="H4:I6"/>
    <mergeCell ref="B7:I7"/>
    <mergeCell ref="B8:I8"/>
    <mergeCell ref="E10:F10"/>
  </mergeCells>
  <phoneticPr fontId="15" type="noConversion"/>
  <printOptions horizontalCentered="1"/>
  <pageMargins left="0.23622047244094499" right="0.23622047244094499" top="0.74803149606299202" bottom="0.74803149606299202" header="0" footer="0"/>
  <pageSetup paperSize="9" scale="68" fitToHeight="0" orientation="landscape" r:id="rId1"/>
  <headerFooter>
    <oddFooter>&amp;L000000&amp;F #000000K-C Internal Only&amp;R&amp;P/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af4f3c-d66c-4ddd-a75e-66abb4a91772">
      <Terms xmlns="http://schemas.microsoft.com/office/infopath/2007/PartnerControls"/>
    </lcf76f155ced4ddcb4097134ff3c332f>
    <TaxCatchAll xmlns="58e1402e-5a3a-48aa-9e30-6a2fd3814810" xsi:nil="true"/>
    <J_x00e1__x0020_processado_x0020_pelo_x0020_CVP xmlns="0baf4f3c-d66c-4ddd-a75e-66abb4a91772">true</J_x00e1__x0020_processado_x0020_pelo_x0020_CV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847034A0208943881867927564D6DF" ma:contentTypeVersion="19" ma:contentTypeDescription="Crie um novo documento." ma:contentTypeScope="" ma:versionID="c2d3c4713f6286f897e7f389c73573f5">
  <xsd:schema xmlns:xsd="http://www.w3.org/2001/XMLSchema" xmlns:xs="http://www.w3.org/2001/XMLSchema" xmlns:p="http://schemas.microsoft.com/office/2006/metadata/properties" xmlns:ns2="0baf4f3c-d66c-4ddd-a75e-66abb4a91772" xmlns:ns3="58e1402e-5a3a-48aa-9e30-6a2fd3814810" targetNamespace="http://schemas.microsoft.com/office/2006/metadata/properties" ma:root="true" ma:fieldsID="56627d3afb280dfa7d77fe37d6c6dd01" ns2:_="" ns3:_="">
    <xsd:import namespace="0baf4f3c-d66c-4ddd-a75e-66abb4a91772"/>
    <xsd:import namespace="58e1402e-5a3a-48aa-9e30-6a2fd3814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J_x00e1__x0020_processado_x0020_pelo_x0020_CVP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f4f3c-d66c-4ddd-a75e-66abb4a91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Marcações de imagem" ma:readOnly="false" ma:fieldId="{5cf76f15-5ced-4ddc-b409-7134ff3c332f}" ma:taxonomyMulti="true" ma:sspId="a9107bda-5398-40d8-849a-0587795007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J_x00e1__x0020_processado_x0020_pelo_x0020_CVP" ma:index="20" nillable="true" ma:displayName="Já processado pelo CVP" ma:default="1" ma:internalName="J_x00e1__x0020_processado_x0020_pelo_x0020_CVP">
      <xsd:simpleType>
        <xsd:restriction base="dms:Boolean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1402e-5a3a-48aa-9e30-6a2fd381481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5ebcc49-43a0-40a1-84a7-a67ff7b9ad87}" ma:internalName="TaxCatchAll" ma:showField="CatchAllData" ma:web="58e1402e-5a3a-48aa-9e30-6a2fd3814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A98E1-8C7F-4835-9A9C-0796E697C616}">
  <ds:schemaRefs>
    <ds:schemaRef ds:uri="http://schemas.microsoft.com/office/2006/metadata/properties"/>
    <ds:schemaRef ds:uri="http://schemas.microsoft.com/office/infopath/2007/PartnerControls"/>
    <ds:schemaRef ds:uri="993a4946-5a04-41a3-a48e-826233bab09d"/>
    <ds:schemaRef ds:uri="b895efaf-3450-4fac-8e90-0d09a0c68c8a"/>
  </ds:schemaRefs>
</ds:datastoreItem>
</file>

<file path=customXml/itemProps2.xml><?xml version="1.0" encoding="utf-8"?>
<ds:datastoreItem xmlns:ds="http://schemas.openxmlformats.org/officeDocument/2006/customXml" ds:itemID="{F8C9E87E-0563-40C9-97C8-E8426120A93A}"/>
</file>

<file path=customXml/itemProps3.xml><?xml version="1.0" encoding="utf-8"?>
<ds:datastoreItem xmlns:ds="http://schemas.openxmlformats.org/officeDocument/2006/customXml" ds:itemID="{8D7DFBFD-FFF9-4AF9-ACF2-3F1E38E164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Aparecida Martins</dc:creator>
  <cp:keywords/>
  <dc:description/>
  <cp:lastModifiedBy>Beatriz Aparecida Martins</cp:lastModifiedBy>
  <cp:revision/>
  <dcterms:created xsi:type="dcterms:W3CDTF">2023-04-24T17:26:43Z</dcterms:created>
  <dcterms:modified xsi:type="dcterms:W3CDTF">2023-09-29T14:03:37Z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0x0101008C35EBA84A29974B84AF3B0AA33A25EA</vt:lpwstr>
  </property>
  <property fmtid="{D5CDD505-2E9C-101B-9397-08002B2CF9AE}" pid="3" name="MediaServiceImageTags">
    <vt:lpwstr/>
  </property>
</Properties>
</file>